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8420"/>
  </bookViews>
  <sheets>
    <sheet name="2023年资产及资金使用情况" sheetId="3" r:id="rId1"/>
  </sheets>
  <calcPr calcId="144525"/>
</workbook>
</file>

<file path=xl/sharedStrings.xml><?xml version="1.0" encoding="utf-8"?>
<sst xmlns="http://schemas.openxmlformats.org/spreadsheetml/2006/main" count="56">
  <si>
    <t>达州市教育基金会2023年资产和资金使用情况</t>
  </si>
  <si>
    <t>项目名称</t>
  </si>
  <si>
    <t>年初数</t>
  </si>
  <si>
    <t>年末数</t>
  </si>
  <si>
    <t>一、资产</t>
  </si>
  <si>
    <t>（一）货币资金</t>
  </si>
  <si>
    <t>1.现金</t>
  </si>
  <si>
    <t>2.银行存款</t>
  </si>
  <si>
    <t>（1）活期存款</t>
  </si>
  <si>
    <t>（2）定期存款</t>
  </si>
  <si>
    <t>3.固定资产</t>
  </si>
  <si>
    <t>固定资产原值</t>
  </si>
  <si>
    <t xml:space="preserve">    减：累计折旧</t>
  </si>
  <si>
    <t>固定资产净值</t>
  </si>
  <si>
    <t>资产总计</t>
  </si>
  <si>
    <t>二、负债</t>
  </si>
  <si>
    <t>（一）应付款项</t>
  </si>
  <si>
    <t>负债合计</t>
  </si>
  <si>
    <t>三、净资产</t>
  </si>
  <si>
    <t>（一）非限定性</t>
  </si>
  <si>
    <t>（二）限定性</t>
  </si>
  <si>
    <t>其中：原始基金</t>
  </si>
  <si>
    <t>净资产合计</t>
  </si>
  <si>
    <t>四、收支明细表</t>
  </si>
  <si>
    <t>（一）捐赠收支明细</t>
  </si>
  <si>
    <t>上年结转</t>
  </si>
  <si>
    <t>本年收入</t>
  </si>
  <si>
    <t>本年支出</t>
  </si>
  <si>
    <t>本年结余</t>
  </si>
  <si>
    <t>涂志亮巴渠爱心奖助金项目</t>
  </si>
  <si>
    <t>苏博特专项基金奖助金项目</t>
  </si>
  <si>
    <t>达州市慈善会捐赠项目</t>
  </si>
  <si>
    <t>内蒙古冶金新创有限公司捐赠项目</t>
  </si>
  <si>
    <t>广州助学金奖助金项目</t>
  </si>
  <si>
    <t>北京联合保险经纪公司捐赠项目</t>
  </si>
  <si>
    <t>中央彩票公益金“润雨计划”项目</t>
  </si>
  <si>
    <t>东部经开区奖教助学公开募捐项目</t>
  </si>
  <si>
    <t>新华文轩捐赠项目</t>
  </si>
  <si>
    <t>红十字协会捐赠项目</t>
  </si>
  <si>
    <t>万源市虹桥小学洪灾排危资金</t>
  </si>
  <si>
    <t>合计</t>
  </si>
  <si>
    <t>（二）其他收入</t>
  </si>
  <si>
    <t xml:space="preserve">      其中：利息收入</t>
  </si>
  <si>
    <t>（三）管理费用</t>
  </si>
  <si>
    <t>1.行政人员工资福利</t>
  </si>
  <si>
    <t>2.办公费</t>
  </si>
  <si>
    <t>3.差旅费</t>
  </si>
  <si>
    <t>4.租车费</t>
  </si>
  <si>
    <t>5.社会保障费用</t>
  </si>
  <si>
    <t>6.固定资产折旧费用</t>
  </si>
  <si>
    <t>7.审计费用</t>
  </si>
  <si>
    <t>8.邮电费</t>
  </si>
  <si>
    <t>9.印刷费</t>
  </si>
  <si>
    <t>10.上班工作餐费</t>
  </si>
  <si>
    <t>（四）其他费用</t>
  </si>
  <si>
    <t xml:space="preserve">    其中：银行手续费用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</si>
</sst>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10" fillId="2" borderId="8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4" fontId="0" fillId="0" borderId="1" xfId="0" applyNumberFormat="1" applyBorder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2" fillId="0" borderId="1" xfId="0" applyNumberFormat="1" applyFont="1" applyBorder="1">
      <alignment vertical="center"/>
    </xf>
    <xf numFmtId="4" fontId="3" fillId="0" borderId="1" xfId="0" applyNumberFormat="1" applyFont="1" applyBorder="1">
      <alignment vertical="center"/>
    </xf>
    <xf numFmtId="4" fontId="4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4" fontId="0" fillId="0" borderId="5" xfId="0" applyNumberFormat="1" applyFill="1" applyBorder="1">
      <alignment vertical="center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51"/>
  <sheetViews>
    <sheetView tabSelected="1" workbookViewId="0">
      <selection activeCell="F43" sqref="F43"/>
    </sheetView>
  </sheetViews>
  <sheetFormatPr defaultColWidth="8.75454545454545" defaultRowHeight="14" outlineLevelCol="4"/>
  <cols>
    <col min="1" max="1" width="44.7545454545455" customWidth="1"/>
    <col min="2" max="2" width="17.3727272727273" customWidth="1"/>
    <col min="3" max="3" width="15.1272727272727" customWidth="1"/>
    <col min="4" max="4" width="15" customWidth="1"/>
    <col min="5" max="5" width="21.2545454545455" customWidth="1"/>
    <col min="6" max="6" width="11.7545454545455"/>
  </cols>
  <sheetData>
    <row r="1" ht="23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3"/>
      <c r="E2" s="3"/>
    </row>
    <row r="3" spans="1:5">
      <c r="A3" s="4" t="s">
        <v>4</v>
      </c>
      <c r="B3" s="5"/>
      <c r="C3" s="5"/>
      <c r="D3" s="3"/>
      <c r="E3" s="3"/>
    </row>
    <row r="4" spans="1:5">
      <c r="A4" s="5" t="s">
        <v>5</v>
      </c>
      <c r="B4" s="6">
        <v>9521077.38</v>
      </c>
      <c r="C4" s="6">
        <v>8873418.4</v>
      </c>
      <c r="D4" s="3"/>
      <c r="E4" s="3"/>
    </row>
    <row r="5" spans="1:5">
      <c r="A5" s="5" t="s">
        <v>6</v>
      </c>
      <c r="B5" s="6"/>
      <c r="C5" s="6"/>
      <c r="D5" s="3"/>
      <c r="E5" s="3"/>
    </row>
    <row r="6" spans="1:5">
      <c r="A6" s="5" t="s">
        <v>7</v>
      </c>
      <c r="B6" s="6">
        <v>9521077.38</v>
      </c>
      <c r="C6" s="6">
        <v>8873418.4</v>
      </c>
      <c r="D6" s="3"/>
      <c r="E6" s="3"/>
    </row>
    <row r="7" spans="1:5">
      <c r="A7" s="5" t="s">
        <v>8</v>
      </c>
      <c r="B7" s="6">
        <f>B6-B8</f>
        <v>4421077.38</v>
      </c>
      <c r="C7" s="6">
        <f>C6-C8</f>
        <v>3773418.4</v>
      </c>
      <c r="E7" s="3"/>
    </row>
    <row r="8" spans="1:5">
      <c r="A8" s="5" t="s">
        <v>9</v>
      </c>
      <c r="B8" s="6">
        <v>5100000</v>
      </c>
      <c r="C8" s="6">
        <v>5100000</v>
      </c>
      <c r="D8" s="3"/>
      <c r="E8" s="3"/>
    </row>
    <row r="9" spans="1:5">
      <c r="A9" s="5" t="s">
        <v>10</v>
      </c>
      <c r="B9" s="6"/>
      <c r="C9" s="6"/>
      <c r="D9" s="3"/>
      <c r="E9" s="3"/>
    </row>
    <row r="10" spans="1:5">
      <c r="A10" s="5" t="s">
        <v>11</v>
      </c>
      <c r="B10" s="6"/>
      <c r="C10" s="6">
        <v>90746</v>
      </c>
      <c r="D10" s="3"/>
      <c r="E10" s="3"/>
    </row>
    <row r="11" spans="1:5">
      <c r="A11" s="5" t="s">
        <v>12</v>
      </c>
      <c r="B11" s="6"/>
      <c r="C11" s="6">
        <v>6547.2</v>
      </c>
      <c r="D11" s="3"/>
      <c r="E11" s="3"/>
    </row>
    <row r="12" spans="1:5">
      <c r="A12" s="5" t="s">
        <v>13</v>
      </c>
      <c r="B12" s="6"/>
      <c r="C12" s="6">
        <f>C10-C11</f>
        <v>84198.8</v>
      </c>
      <c r="D12" s="3"/>
      <c r="E12" s="3"/>
    </row>
    <row r="13" spans="1:5">
      <c r="A13" s="4" t="s">
        <v>14</v>
      </c>
      <c r="B13" s="6">
        <v>9521077.38</v>
      </c>
      <c r="C13" s="6">
        <f>C4+C12</f>
        <v>8957617.2</v>
      </c>
      <c r="D13" s="3"/>
      <c r="E13" s="3"/>
    </row>
    <row r="14" spans="1:5">
      <c r="A14" s="4" t="s">
        <v>15</v>
      </c>
      <c r="B14" s="6"/>
      <c r="C14" s="6"/>
      <c r="D14" s="3"/>
      <c r="E14" s="3"/>
    </row>
    <row r="15" spans="1:5">
      <c r="A15" s="5" t="s">
        <v>16</v>
      </c>
      <c r="B15" s="6">
        <v>65000</v>
      </c>
      <c r="C15" s="6"/>
      <c r="D15" s="3"/>
      <c r="E15" s="3"/>
    </row>
    <row r="16" spans="1:5">
      <c r="A16" s="2" t="s">
        <v>17</v>
      </c>
      <c r="B16" s="6"/>
      <c r="C16" s="6"/>
      <c r="D16" s="3"/>
      <c r="E16" s="3"/>
    </row>
    <row r="17" spans="1:5">
      <c r="A17" s="4" t="s">
        <v>18</v>
      </c>
      <c r="B17" s="6"/>
      <c r="C17" s="6"/>
      <c r="D17" s="3"/>
      <c r="E17" s="3"/>
    </row>
    <row r="18" spans="1:5">
      <c r="A18" s="5" t="s">
        <v>19</v>
      </c>
      <c r="B18" s="6">
        <v>1287254.27</v>
      </c>
      <c r="C18" s="6">
        <v>999813.09</v>
      </c>
      <c r="D18" s="3"/>
      <c r="E18" s="3"/>
    </row>
    <row r="19" spans="1:5">
      <c r="A19" s="5" t="s">
        <v>20</v>
      </c>
      <c r="B19" s="6">
        <v>8168823.11</v>
      </c>
      <c r="C19" s="6">
        <v>7957804.11</v>
      </c>
      <c r="D19" s="3"/>
      <c r="E19" s="3"/>
    </row>
    <row r="20" spans="1:5">
      <c r="A20" s="5" t="s">
        <v>21</v>
      </c>
      <c r="B20" s="6">
        <v>4527758.48</v>
      </c>
      <c r="C20" s="6">
        <v>4527758.48</v>
      </c>
      <c r="D20" s="3"/>
      <c r="E20" s="3"/>
    </row>
    <row r="21" spans="1:5">
      <c r="A21" s="5" t="s">
        <v>22</v>
      </c>
      <c r="B21" s="6">
        <f>B18+B19</f>
        <v>9456077.38</v>
      </c>
      <c r="C21" s="6">
        <f>C18+C19</f>
        <v>8957617.2</v>
      </c>
      <c r="D21" s="3"/>
      <c r="E21" s="3"/>
    </row>
    <row r="22" spans="1:5">
      <c r="A22" s="7" t="s">
        <v>23</v>
      </c>
      <c r="B22" s="8"/>
      <c r="C22" s="6"/>
      <c r="D22" s="9"/>
      <c r="E22" s="3"/>
    </row>
    <row r="23" spans="1:5">
      <c r="A23" s="10" t="s">
        <v>24</v>
      </c>
      <c r="B23" s="10"/>
      <c r="C23" s="11"/>
      <c r="D23" s="11"/>
      <c r="E23" s="11"/>
    </row>
    <row r="24" spans="1:5">
      <c r="A24" s="12" t="s">
        <v>1</v>
      </c>
      <c r="B24" s="12" t="s">
        <v>25</v>
      </c>
      <c r="C24" s="13" t="s">
        <v>26</v>
      </c>
      <c r="D24" s="14" t="s">
        <v>27</v>
      </c>
      <c r="E24" s="4" t="s">
        <v>28</v>
      </c>
    </row>
    <row r="25" spans="1:5">
      <c r="A25" s="5" t="s">
        <v>29</v>
      </c>
      <c r="B25" s="6">
        <v>500000</v>
      </c>
      <c r="C25" s="6"/>
      <c r="D25" s="6">
        <v>485000</v>
      </c>
      <c r="E25" s="6">
        <f>B25+C25-D25</f>
        <v>15000</v>
      </c>
    </row>
    <row r="26" spans="1:5">
      <c r="A26" s="15" t="s">
        <v>30</v>
      </c>
      <c r="B26" s="6">
        <v>1920000</v>
      </c>
      <c r="C26" s="6"/>
      <c r="D26" s="6">
        <v>1073000</v>
      </c>
      <c r="E26" s="6">
        <f t="shared" ref="E26:E35" si="0">B26+C26-D26</f>
        <v>847000</v>
      </c>
    </row>
    <row r="27" spans="1:5">
      <c r="A27" t="s">
        <v>31</v>
      </c>
      <c r="B27" s="6">
        <v>184000</v>
      </c>
      <c r="C27" s="6"/>
      <c r="D27" s="6">
        <v>184000</v>
      </c>
      <c r="E27" s="6">
        <f t="shared" si="0"/>
        <v>0</v>
      </c>
    </row>
    <row r="28" spans="1:5">
      <c r="A28" s="5" t="s">
        <v>32</v>
      </c>
      <c r="B28" s="6"/>
      <c r="C28" s="6">
        <v>978000</v>
      </c>
      <c r="D28" s="6">
        <v>978000</v>
      </c>
      <c r="E28" s="6">
        <f t="shared" si="0"/>
        <v>0</v>
      </c>
    </row>
    <row r="29" spans="1:5">
      <c r="A29" s="5" t="s">
        <v>33</v>
      </c>
      <c r="B29" s="6">
        <v>1030000</v>
      </c>
      <c r="C29" s="6"/>
      <c r="D29" s="6">
        <v>1030000</v>
      </c>
      <c r="E29" s="6">
        <f t="shared" si="0"/>
        <v>0</v>
      </c>
    </row>
    <row r="30" spans="1:5">
      <c r="A30" s="5" t="s">
        <v>34</v>
      </c>
      <c r="B30" s="6">
        <v>80000</v>
      </c>
      <c r="C30" s="6">
        <v>292116</v>
      </c>
      <c r="D30" s="6">
        <f>B30+C30</f>
        <v>372116</v>
      </c>
      <c r="E30" s="6">
        <f t="shared" si="0"/>
        <v>0</v>
      </c>
    </row>
    <row r="31" spans="1:5">
      <c r="A31" s="5" t="s">
        <v>35</v>
      </c>
      <c r="B31" s="6"/>
      <c r="C31" s="6">
        <v>530000</v>
      </c>
      <c r="D31" s="6"/>
      <c r="E31" s="6">
        <f t="shared" si="0"/>
        <v>530000</v>
      </c>
    </row>
    <row r="32" spans="1:5">
      <c r="A32" s="5" t="s">
        <v>36</v>
      </c>
      <c r="B32" s="6"/>
      <c r="C32" s="6">
        <v>1328448</v>
      </c>
      <c r="D32" s="6"/>
      <c r="E32" s="6">
        <f t="shared" si="0"/>
        <v>1328448</v>
      </c>
    </row>
    <row r="33" spans="1:5">
      <c r="A33" s="5" t="s">
        <v>37</v>
      </c>
      <c r="B33" s="6"/>
      <c r="C33" s="6">
        <v>300000</v>
      </c>
      <c r="D33" s="6">
        <v>3267</v>
      </c>
      <c r="E33" s="6">
        <f t="shared" si="0"/>
        <v>296733</v>
      </c>
    </row>
    <row r="34" spans="1:5">
      <c r="A34" s="5" t="s">
        <v>38</v>
      </c>
      <c r="B34" s="6"/>
      <c r="C34" s="6">
        <v>300000</v>
      </c>
      <c r="D34" s="6"/>
      <c r="E34" s="6">
        <f t="shared" si="0"/>
        <v>300000</v>
      </c>
    </row>
    <row r="35" spans="1:5">
      <c r="A35" s="5" t="s">
        <v>39</v>
      </c>
      <c r="B35" s="6"/>
      <c r="C35" s="6"/>
      <c r="D35" s="6">
        <v>30000</v>
      </c>
      <c r="E35" s="6">
        <f t="shared" si="0"/>
        <v>-30000</v>
      </c>
    </row>
    <row r="36" spans="1:5">
      <c r="A36" s="2" t="s">
        <v>40</v>
      </c>
      <c r="B36" s="16">
        <f>SUM(B25:B35)</f>
        <v>3714000</v>
      </c>
      <c r="C36" s="16">
        <f>SUM(C25:C33)</f>
        <v>3428564</v>
      </c>
      <c r="D36" s="16">
        <f>SUM(D25:D35)</f>
        <v>4155383</v>
      </c>
      <c r="E36" s="16">
        <f>SUM(E25:E35)</f>
        <v>3287181</v>
      </c>
    </row>
    <row r="37" spans="1:5">
      <c r="A37" s="5" t="s">
        <v>41</v>
      </c>
      <c r="B37" s="6"/>
      <c r="C37" s="6">
        <v>8204.28</v>
      </c>
      <c r="D37" s="6"/>
      <c r="E37" s="6"/>
    </row>
    <row r="38" spans="1:5">
      <c r="A38" s="5" t="s">
        <v>42</v>
      </c>
      <c r="B38" s="6"/>
      <c r="C38" s="6">
        <v>8204.28</v>
      </c>
      <c r="D38" s="6"/>
      <c r="E38" s="6"/>
    </row>
    <row r="39" spans="1:5">
      <c r="A39" s="5" t="s">
        <v>43</v>
      </c>
      <c r="B39" s="6"/>
      <c r="C39" s="5"/>
      <c r="D39" s="17">
        <v>88132.96</v>
      </c>
      <c r="E39" s="18"/>
    </row>
    <row r="40" spans="1:5">
      <c r="A40" s="19" t="s">
        <v>44</v>
      </c>
      <c r="B40" s="17"/>
      <c r="C40" s="19"/>
      <c r="D40" s="6">
        <v>21091.3</v>
      </c>
      <c r="E40" s="6"/>
    </row>
    <row r="41" spans="1:5">
      <c r="A41" s="17" t="s">
        <v>45</v>
      </c>
      <c r="B41" s="19"/>
      <c r="C41" s="19"/>
      <c r="D41" s="5">
        <v>4466</v>
      </c>
      <c r="E41" s="5"/>
    </row>
    <row r="42" spans="1:5">
      <c r="A42" s="20" t="s">
        <v>46</v>
      </c>
      <c r="B42" s="21"/>
      <c r="C42" s="19"/>
      <c r="D42" s="22">
        <v>14805</v>
      </c>
      <c r="E42" s="16"/>
    </row>
    <row r="43" spans="1:5">
      <c r="A43" s="5" t="s">
        <v>47</v>
      </c>
      <c r="B43" s="5"/>
      <c r="C43" s="5"/>
      <c r="D43" s="5">
        <v>6490.94</v>
      </c>
      <c r="E43" s="6"/>
    </row>
    <row r="44" spans="1:5">
      <c r="A44" s="5" t="s">
        <v>48</v>
      </c>
      <c r="B44" s="5"/>
      <c r="C44" s="5"/>
      <c r="D44" s="5">
        <v>5149.52</v>
      </c>
      <c r="E44" s="6"/>
    </row>
    <row r="45" spans="1:5">
      <c r="A45" s="5" t="s">
        <v>49</v>
      </c>
      <c r="B45" s="5"/>
      <c r="C45" s="5"/>
      <c r="D45" s="5">
        <v>6547.2</v>
      </c>
      <c r="E45" s="6"/>
    </row>
    <row r="46" spans="1:5">
      <c r="A46" s="5" t="s">
        <v>50</v>
      </c>
      <c r="B46" s="5"/>
      <c r="C46" s="5"/>
      <c r="D46" s="5">
        <v>20000</v>
      </c>
      <c r="E46" s="6"/>
    </row>
    <row r="47" spans="1:5">
      <c r="A47" s="5" t="s">
        <v>51</v>
      </c>
      <c r="B47" s="5"/>
      <c r="C47" s="5"/>
      <c r="D47" s="5">
        <v>12</v>
      </c>
      <c r="E47" s="6"/>
    </row>
    <row r="48" spans="1:5">
      <c r="A48" s="4" t="s">
        <v>52</v>
      </c>
      <c r="B48" s="4"/>
      <c r="C48" s="5"/>
      <c r="D48" s="4">
        <v>7688</v>
      </c>
      <c r="E48" s="16"/>
    </row>
    <row r="49" spans="1:5">
      <c r="A49" s="4" t="s">
        <v>53</v>
      </c>
      <c r="B49" s="4"/>
      <c r="C49" s="5"/>
      <c r="D49" s="4">
        <v>1883</v>
      </c>
      <c r="E49" s="16"/>
    </row>
    <row r="50" spans="1:5">
      <c r="A50" s="16" t="s">
        <v>54</v>
      </c>
      <c r="B50" s="5"/>
      <c r="C50" s="5"/>
      <c r="D50" s="4">
        <v>2568.5</v>
      </c>
      <c r="E50" s="6"/>
    </row>
    <row r="51" spans="1:5">
      <c r="A51" s="5" t="s">
        <v>55</v>
      </c>
      <c r="B51" s="5"/>
      <c r="C51" s="5"/>
      <c r="D51" s="23">
        <v>2568.5</v>
      </c>
      <c r="E51" s="5"/>
    </row>
  </sheetData>
  <mergeCells count="2">
    <mergeCell ref="A1:E1"/>
    <mergeCell ref="A23:E2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2023年资产及资金使用情况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习惯了重复</cp:lastModifiedBy>
  <dcterms:created xsi:type="dcterms:W3CDTF">2024-09-12T03:51:00Z</dcterms:created>
  <dcterms:modified xsi:type="dcterms:W3CDTF">2024-09-19T03:21:21Z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0A91445EA3D5448E9DD801F89FFF6A09_13</vt:lpwstr>
  </property>
</Properties>
</file>